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3-2024\Compliant Reporting - AMFI\042023\"/>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F12" i="8" l="1"/>
  <c r="E12" i="8"/>
  <c r="D12" i="8"/>
  <c r="C12" i="8"/>
  <c r="I22" i="6"/>
  <c r="F17" i="7" l="1"/>
  <c r="E17" i="7"/>
  <c r="D17" i="7"/>
  <c r="C17" i="7"/>
  <c r="N22" i="6" l="1"/>
  <c r="M22" i="6"/>
  <c r="L22" i="6"/>
  <c r="K22" i="6"/>
  <c r="J22" i="6"/>
  <c r="H22" i="6"/>
  <c r="G22" i="6"/>
  <c r="F22" i="6"/>
  <c r="E22" i="6"/>
  <c r="D22" i="6"/>
  <c r="C22" i="6"/>
  <c r="I25" i="4" l="1"/>
  <c r="E25" i="4" l="1"/>
  <c r="D25" i="4"/>
</calcChain>
</file>

<file path=xl/sharedStrings.xml><?xml version="1.0" encoding="utf-8"?>
<sst xmlns="http://schemas.openxmlformats.org/spreadsheetml/2006/main" count="143" uniqueCount="87">
  <si>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</si>
  <si>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</si>
  <si>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</si>
  <si>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</si>
  <si>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</si>
  <si>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</si>
  <si>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</si>
  <si>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</si>
  <si>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</si>
  <si>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</si>
  <si>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</si>
  <si>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</si>
  <si>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</si>
  <si>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</si>
  <si>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</si>
  <si>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</si>
  <si>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</si>
  <si>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</si>
  <si>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</si>
  <si>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</si>
  <si>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</si>
  <si>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</si>
  <si>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</si>
  <si>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</si>
  <si>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</si>
  <si>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</si>
  <si>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</si>
  <si>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</si>
  <si>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</si>
  <si>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</si>
  <si>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</si>
  <si>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</si>
  <si>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</si>
  <si>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</si>
  <si>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</si>
  <si>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</si>
  <si>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</si>
  <si>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</si>
  <si>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</si>
  <si>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</si>
  <si>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</si>
  <si>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</si>
  <si>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</si>
  <si>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</si>
  <si>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</si>
  <si>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</si>
  <si>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</si>
  <si>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</si>
  <si>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</si>
  <si>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</si>
  <si>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</si>
  <si>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</si>
  <si>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</si>
  <si>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</si>
  <si>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</si>
  <si>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</si>
  <si>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</si>
  <si>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</si>
  <si>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</si>
  <si>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</si>
  <si>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</si>
  <si>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</si>
  <si>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</si>
  <si>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</si>
  <si>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</si>
  <si>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</si>
  <si>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</si>
  <si>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</si>
  <si>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</si>
  <si>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</si>
  <si>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</si>
  <si>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</si>
  <si>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</si>
  <si>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</si>
  <si>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</si>
  <si>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</si>
  <si>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</si>
  <si>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</si>
  <si>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</si>
  <si>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</si>
  <si>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</si>
  <si>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Total Number of Folios :  12177497</t>
  </si>
  <si>
    <t>Pending as on 30/04/2023</t>
  </si>
  <si>
    <t>2022-23</t>
  </si>
  <si>
    <t>2023-24*</t>
  </si>
  <si>
    <t>*as on 30.04.2023</t>
  </si>
  <si>
    <t xml:space="preserve">Redressal of Complaints received during the period 01/04/2023 to 30/04/2023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</si>
</sst>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2" sqref="A2:N2"/>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86</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81</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2</v>
      </c>
      <c r="E14" s="1">
        <v>2</v>
      </c>
      <c r="F14" s="1">
        <v>0</v>
      </c>
      <c r="G14" s="1">
        <v>0</v>
      </c>
      <c r="H14" s="5">
        <v>0</v>
      </c>
      <c r="I14" s="1">
        <v>2</v>
      </c>
      <c r="J14" s="1">
        <v>0</v>
      </c>
      <c r="K14" s="1">
        <v>0</v>
      </c>
      <c r="L14" s="1">
        <v>0</v>
      </c>
      <c r="M14" s="1">
        <v>0</v>
      </c>
      <c r="N14" s="1">
        <v>0</v>
      </c>
    </row>
    <row r="15" spans="1:16" x14ac:dyDescent="0.2">
      <c r="A15" s="9" t="s">
        <v>26</v>
      </c>
      <c r="B15" s="10" t="s">
        <v>27</v>
      </c>
      <c r="C15" s="11">
        <v>0</v>
      </c>
      <c r="D15" s="5">
        <v>9</v>
      </c>
      <c r="E15" s="1">
        <v>9</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c r="E20" s="1"/>
      <c r="F20" s="1">
        <v>0</v>
      </c>
      <c r="G20" s="1">
        <v>0</v>
      </c>
      <c r="H20" s="5">
        <v>0</v>
      </c>
      <c r="I20" s="1">
        <v>0</v>
      </c>
      <c r="J20" s="1">
        <v>0</v>
      </c>
      <c r="K20" s="1">
        <v>0</v>
      </c>
      <c r="L20" s="1">
        <v>0</v>
      </c>
      <c r="M20" s="1">
        <v>0</v>
      </c>
      <c r="N20" s="1">
        <v>0</v>
      </c>
    </row>
    <row r="21" spans="1:15" ht="24" x14ac:dyDescent="0.2">
      <c r="A21" s="9" t="s">
        <v>38</v>
      </c>
      <c r="B21" s="10" t="s">
        <v>39</v>
      </c>
      <c r="C21" s="1">
        <v>0</v>
      </c>
      <c r="D21" s="5">
        <v>1</v>
      </c>
      <c r="E21" s="1">
        <v>1</v>
      </c>
      <c r="F21" s="1">
        <v>0</v>
      </c>
      <c r="G21" s="1">
        <v>0</v>
      </c>
      <c r="H21" s="5">
        <v>0</v>
      </c>
      <c r="I21" s="1">
        <v>2</v>
      </c>
      <c r="J21" s="1">
        <v>0</v>
      </c>
      <c r="K21" s="1">
        <v>0</v>
      </c>
      <c r="L21" s="1">
        <v>0</v>
      </c>
      <c r="M21" s="1">
        <v>0</v>
      </c>
      <c r="N21" s="1">
        <v>0</v>
      </c>
    </row>
    <row r="22" spans="1:15" x14ac:dyDescent="0.2">
      <c r="A22" s="9" t="s">
        <v>48</v>
      </c>
      <c r="B22" s="10" t="s">
        <v>50</v>
      </c>
      <c r="C22" s="5">
        <v>0</v>
      </c>
      <c r="D22" s="5">
        <v>1</v>
      </c>
      <c r="E22" s="5">
        <v>1</v>
      </c>
      <c r="F22" s="5">
        <v>0</v>
      </c>
      <c r="G22" s="5">
        <v>0</v>
      </c>
      <c r="H22" s="5">
        <v>0</v>
      </c>
      <c r="I22" s="1">
        <v>2</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1</v>
      </c>
      <c r="E24" s="5">
        <v>1</v>
      </c>
      <c r="F24" s="3">
        <v>0</v>
      </c>
      <c r="G24" s="3">
        <v>0</v>
      </c>
      <c r="H24" s="5">
        <v>0</v>
      </c>
      <c r="I24" s="1">
        <v>2</v>
      </c>
      <c r="J24" s="3">
        <v>0</v>
      </c>
      <c r="K24" s="3">
        <v>0</v>
      </c>
      <c r="L24" s="3">
        <v>0</v>
      </c>
      <c r="M24" s="3">
        <v>0</v>
      </c>
      <c r="N24" s="3">
        <v>0</v>
      </c>
      <c r="O24" s="8" t="s">
        <v>19</v>
      </c>
    </row>
    <row r="25" spans="1:15" x14ac:dyDescent="0.2">
      <c r="A25" s="43" t="s">
        <v>42</v>
      </c>
      <c r="B25" s="44"/>
      <c r="C25" s="1">
        <v>0</v>
      </c>
      <c r="D25" s="5">
        <f>SUM(D9:D24)</f>
        <v>14</v>
      </c>
      <c r="E25" s="5">
        <f>SUM(E9:E24)</f>
        <v>14</v>
      </c>
      <c r="F25" s="1">
        <v>0</v>
      </c>
      <c r="G25" s="1">
        <v>0</v>
      </c>
      <c r="H25" s="1">
        <v>0</v>
      </c>
      <c r="I25" s="27">
        <f>AVERAGE(I9:I24)</f>
        <v>0.625</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A3" sqref="A3:A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82</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0</v>
      </c>
      <c r="E8" s="1">
        <v>0</v>
      </c>
      <c r="F8" s="1">
        <v>0</v>
      </c>
      <c r="G8" s="1">
        <v>0</v>
      </c>
      <c r="H8" s="1">
        <v>0</v>
      </c>
      <c r="I8" s="1">
        <v>3</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2</v>
      </c>
      <c r="E11" s="1">
        <v>2</v>
      </c>
      <c r="F11" s="1">
        <v>0</v>
      </c>
      <c r="G11" s="1">
        <v>0</v>
      </c>
      <c r="H11" s="1">
        <v>0</v>
      </c>
      <c r="I11" s="1">
        <v>2</v>
      </c>
      <c r="J11" s="1">
        <v>0</v>
      </c>
      <c r="K11" s="1">
        <v>0</v>
      </c>
      <c r="L11" s="1">
        <v>0</v>
      </c>
      <c r="M11" s="1">
        <v>0</v>
      </c>
      <c r="N11" s="1">
        <v>0</v>
      </c>
    </row>
    <row r="12" spans="1:16" x14ac:dyDescent="0.2">
      <c r="A12" s="9" t="s">
        <v>26</v>
      </c>
      <c r="B12" s="10" t="s">
        <v>27</v>
      </c>
      <c r="C12" s="11">
        <v>0</v>
      </c>
      <c r="D12" s="5">
        <v>1</v>
      </c>
      <c r="E12" s="1">
        <v>1</v>
      </c>
      <c r="F12" s="1">
        <v>0</v>
      </c>
      <c r="G12" s="1">
        <v>0</v>
      </c>
      <c r="H12" s="1">
        <v>0</v>
      </c>
      <c r="I12" s="1">
        <v>2</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1</v>
      </c>
      <c r="E19" s="3">
        <v>1</v>
      </c>
      <c r="F19" s="3">
        <v>0</v>
      </c>
      <c r="G19" s="3">
        <v>0</v>
      </c>
      <c r="H19" s="3">
        <v>0</v>
      </c>
      <c r="I19" s="3">
        <v>1</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3" t="s">
        <v>42</v>
      </c>
      <c r="B22" s="44"/>
      <c r="C22" s="1">
        <f>SUM(C6:C21)</f>
        <v>0</v>
      </c>
      <c r="D22" s="1">
        <f t="shared" ref="D22:J22" si="0">SUM(D6:D21)</f>
        <v>4</v>
      </c>
      <c r="E22" s="1">
        <f t="shared" si="0"/>
        <v>4</v>
      </c>
      <c r="F22" s="1">
        <f t="shared" si="0"/>
        <v>0</v>
      </c>
      <c r="G22" s="1">
        <f t="shared" si="0"/>
        <v>0</v>
      </c>
      <c r="H22" s="1">
        <f t="shared" si="0"/>
        <v>0</v>
      </c>
      <c r="I22" s="27">
        <f>AVERAGE(I6:I21)</f>
        <v>0.5</v>
      </c>
      <c r="J22" s="1">
        <f t="shared" si="0"/>
        <v>0</v>
      </c>
      <c r="K22" s="1">
        <f t="shared" ref="K22" si="1">SUM(K6:K21)</f>
        <v>0</v>
      </c>
      <c r="L22" s="1">
        <f t="shared" ref="L22" si="2">SUM(L6:L21)</f>
        <v>0</v>
      </c>
      <c r="M22" s="1">
        <f t="shared" ref="M22" si="3">SUM(M6:M21)</f>
        <v>0</v>
      </c>
      <c r="N22" s="1">
        <f t="shared" ref="N22" si="4">SUM(N6:N21)</f>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A4" sqref="A4"/>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6" x14ac:dyDescent="0.2">
      <c r="A2" s="8" t="s">
        <v>78</v>
      </c>
    </row>
    <row r="4" spans="1:6" ht="24" x14ac:dyDescent="0.2">
      <c r="A4" s="21" t="s">
        <v>53</v>
      </c>
      <c r="B4" s="21" t="s">
        <v>54</v>
      </c>
      <c r="C4" s="7" t="s">
        <v>55</v>
      </c>
      <c r="D4" s="6" t="s">
        <v>56</v>
      </c>
      <c r="E4" s="6" t="s">
        <v>57</v>
      </c>
      <c r="F4" s="6" t="s">
        <v>58</v>
      </c>
    </row>
    <row r="5" spans="1:6" x14ac:dyDescent="0.2">
      <c r="A5" s="19">
        <v>1</v>
      </c>
      <c r="B5" s="18">
        <v>45017</v>
      </c>
      <c r="C5" s="19">
        <v>0</v>
      </c>
      <c r="D5" s="19">
        <v>14</v>
      </c>
      <c r="E5" s="19">
        <v>14</v>
      </c>
      <c r="F5" s="19">
        <v>0</v>
      </c>
    </row>
    <row r="6" spans="1:6" x14ac:dyDescent="0.2">
      <c r="A6" s="19">
        <v>2</v>
      </c>
      <c r="B6" s="18">
        <v>45047</v>
      </c>
      <c r="C6" s="19">
        <v>0</v>
      </c>
      <c r="D6" s="19">
        <v>0</v>
      </c>
      <c r="E6" s="19">
        <v>0</v>
      </c>
      <c r="F6" s="19">
        <v>0</v>
      </c>
    </row>
    <row r="7" spans="1:6" x14ac:dyDescent="0.2">
      <c r="A7" s="19">
        <v>3</v>
      </c>
      <c r="B7" s="18">
        <v>45078</v>
      </c>
      <c r="C7" s="19">
        <v>0</v>
      </c>
      <c r="D7" s="19">
        <v>0</v>
      </c>
      <c r="E7" s="19">
        <v>0</v>
      </c>
      <c r="F7" s="19">
        <v>0</v>
      </c>
    </row>
    <row r="8" spans="1:6" x14ac:dyDescent="0.2">
      <c r="A8" s="19">
        <v>4</v>
      </c>
      <c r="B8" s="18">
        <v>45108</v>
      </c>
      <c r="C8" s="19">
        <v>0</v>
      </c>
      <c r="D8" s="19">
        <v>0</v>
      </c>
      <c r="E8" s="19">
        <v>0</v>
      </c>
      <c r="F8" s="19">
        <v>0</v>
      </c>
    </row>
    <row r="9" spans="1:6" x14ac:dyDescent="0.2">
      <c r="A9" s="19">
        <v>5</v>
      </c>
      <c r="B9" s="18">
        <v>45139</v>
      </c>
      <c r="C9" s="19">
        <v>0</v>
      </c>
      <c r="D9" s="19">
        <v>0</v>
      </c>
      <c r="E9" s="19">
        <v>0</v>
      </c>
      <c r="F9" s="19">
        <v>0</v>
      </c>
    </row>
    <row r="10" spans="1:6" x14ac:dyDescent="0.2">
      <c r="A10" s="19">
        <v>6</v>
      </c>
      <c r="B10" s="18">
        <v>45170</v>
      </c>
      <c r="C10" s="19">
        <v>0</v>
      </c>
      <c r="D10" s="19">
        <v>0</v>
      </c>
      <c r="E10" s="19">
        <v>0</v>
      </c>
      <c r="F10" s="19">
        <v>0</v>
      </c>
    </row>
    <row r="11" spans="1:6" x14ac:dyDescent="0.2">
      <c r="A11" s="19">
        <v>7</v>
      </c>
      <c r="B11" s="18">
        <v>45200</v>
      </c>
      <c r="C11" s="19">
        <v>0</v>
      </c>
      <c r="D11" s="19">
        <v>0</v>
      </c>
      <c r="E11" s="19">
        <v>0</v>
      </c>
      <c r="F11" s="19">
        <v>0</v>
      </c>
    </row>
    <row r="12" spans="1:6" x14ac:dyDescent="0.2">
      <c r="A12" s="19">
        <v>8</v>
      </c>
      <c r="B12" s="18">
        <v>45231</v>
      </c>
      <c r="C12" s="19">
        <v>0</v>
      </c>
      <c r="D12" s="19">
        <v>0</v>
      </c>
      <c r="E12" s="19">
        <v>0</v>
      </c>
      <c r="F12" s="19">
        <v>0</v>
      </c>
    </row>
    <row r="13" spans="1:6" x14ac:dyDescent="0.2">
      <c r="A13" s="19">
        <v>9</v>
      </c>
      <c r="B13" s="18">
        <v>45261</v>
      </c>
      <c r="C13" s="19">
        <v>0</v>
      </c>
      <c r="D13" s="19">
        <v>0</v>
      </c>
      <c r="E13" s="19">
        <v>0</v>
      </c>
      <c r="F13" s="19">
        <v>0</v>
      </c>
    </row>
    <row r="14" spans="1:6" x14ac:dyDescent="0.2">
      <c r="A14" s="19">
        <v>10</v>
      </c>
      <c r="B14" s="18">
        <v>45292</v>
      </c>
      <c r="C14" s="19">
        <v>0</v>
      </c>
      <c r="D14" s="19">
        <v>0</v>
      </c>
      <c r="E14" s="19">
        <v>0</v>
      </c>
      <c r="F14" s="19">
        <v>0</v>
      </c>
    </row>
    <row r="15" spans="1:6" x14ac:dyDescent="0.2">
      <c r="A15" s="19">
        <v>11</v>
      </c>
      <c r="B15" s="18">
        <v>45323</v>
      </c>
      <c r="C15" s="19">
        <v>0</v>
      </c>
      <c r="D15" s="19">
        <v>0</v>
      </c>
      <c r="E15" s="19">
        <v>0</v>
      </c>
      <c r="F15" s="19">
        <v>0</v>
      </c>
    </row>
    <row r="16" spans="1:6" x14ac:dyDescent="0.2">
      <c r="A16" s="19">
        <v>12</v>
      </c>
      <c r="B16" s="18">
        <v>45352</v>
      </c>
      <c r="C16" s="19">
        <v>0</v>
      </c>
      <c r="D16" s="19">
        <v>0</v>
      </c>
      <c r="E16" s="19">
        <v>0</v>
      </c>
      <c r="F16" s="19">
        <v>0</v>
      </c>
    </row>
    <row r="17" spans="1:6" x14ac:dyDescent="0.2">
      <c r="A17" s="17"/>
      <c r="B17" s="20" t="s">
        <v>70</v>
      </c>
      <c r="C17" s="19">
        <f>SUM(C5:C16)</f>
        <v>0</v>
      </c>
      <c r="D17" s="19">
        <f>SUM(D5:D16)</f>
        <v>14</v>
      </c>
      <c r="E17" s="19">
        <f>SUM(E5:E16)</f>
        <v>14</v>
      </c>
      <c r="F17" s="19">
        <f>SUM(F5:F16)</f>
        <v>0</v>
      </c>
    </row>
    <row r="18" spans="1:6" x14ac:dyDescent="0.2">
      <c r="C18" s="8" t="s">
        <v>19</v>
      </c>
    </row>
    <row r="19" spans="1:6" x14ac:dyDescent="0.2">
      <c r="A19" s="8" t="s">
        <v>59</v>
      </c>
    </row>
    <row r="20" spans="1:6" x14ac:dyDescent="0.2">
      <c r="A20" s="8" t="s">
        <v>60</v>
      </c>
    </row>
    <row r="22" spans="1:6" x14ac:dyDescent="0.2">
      <c r="C22"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83</v>
      </c>
      <c r="C10" s="17">
        <v>0</v>
      </c>
      <c r="D10" s="25">
        <v>104</v>
      </c>
      <c r="E10" s="25">
        <v>104</v>
      </c>
      <c r="F10" s="17">
        <v>0</v>
      </c>
    </row>
    <row r="11" spans="1:6" x14ac:dyDescent="0.2">
      <c r="A11" s="17">
        <v>7</v>
      </c>
      <c r="B11" s="17" t="s">
        <v>84</v>
      </c>
      <c r="C11" s="17">
        <v>0</v>
      </c>
      <c r="D11" s="25">
        <v>14</v>
      </c>
      <c r="E11" s="25">
        <v>14</v>
      </c>
      <c r="F11" s="17">
        <v>0</v>
      </c>
    </row>
    <row r="12" spans="1:6" x14ac:dyDescent="0.2">
      <c r="A12" s="17"/>
      <c r="B12" s="20" t="s">
        <v>70</v>
      </c>
      <c r="C12" s="17">
        <f>SUM(C5:C11)</f>
        <v>0</v>
      </c>
      <c r="D12" s="26">
        <f>SUM(D5:D11)</f>
        <v>1472</v>
      </c>
      <c r="E12" s="26">
        <f>SUM(E5:E11)</f>
        <v>1472</v>
      </c>
      <c r="F12" s="17">
        <f>SUM(F5:F11)</f>
        <v>0</v>
      </c>
    </row>
    <row r="14" spans="1:6" x14ac:dyDescent="0.2">
      <c r="A14" s="8" t="s">
        <v>85</v>
      </c>
    </row>
    <row r="15" spans="1:6" x14ac:dyDescent="0.2">
      <c r="D15" s="8" t="s">
        <v>19</v>
      </c>
    </row>
    <row r="16" spans="1:6" x14ac:dyDescent="0.2">
      <c r="D16" s="8" t="s">
        <v>19</v>
      </c>
    </row>
    <row r="17" spans="4:4" x14ac:dyDescent="0.2">
      <c r="D17" s="8" t="s">
        <v>19</v>
      </c>
    </row>
    <row r="19" spans="4:4" x14ac:dyDescent="0.2">
      <c r="D19"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2.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3B3F7F-F3CB-4A23-BC31-5695803D11F8}">
  <ds:schemaRefs>
    <ds:schemaRef ds:uri="ab6de568-91ed-4883-9cbc-81954b915dc4"/>
    <ds:schemaRef ds:uri="9d6648c5-053f-440f-a844-f728cd998535"/>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2023-05-05T10:47:18Z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